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1-Mancini Digital\2-PPC Video Training\Forms - Checklists\Final\"/>
    </mc:Choice>
  </mc:AlternateContent>
  <bookViews>
    <workbookView xWindow="0" yWindow="0" windowWidth="28800" windowHeight="12210"/>
  </bookViews>
  <sheets>
    <sheet name="ROI Calculato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6" i="1"/>
  <c r="C37" i="1" s="1"/>
  <c r="C20" i="1"/>
  <c r="C10" i="1"/>
  <c r="C9" i="1"/>
  <c r="C11" i="1" l="1"/>
  <c r="C12" i="1" s="1"/>
  <c r="C22" i="1"/>
  <c r="C24" i="1" s="1"/>
  <c r="C40" i="1"/>
  <c r="C42" i="1" s="1"/>
  <c r="C43" i="1" s="1"/>
  <c r="C44" i="1" s="1"/>
  <c r="C45" i="1" s="1"/>
  <c r="C38" i="1"/>
  <c r="C39" i="1" s="1"/>
</calcChain>
</file>

<file path=xl/sharedStrings.xml><?xml version="1.0" encoding="utf-8"?>
<sst xmlns="http://schemas.openxmlformats.org/spreadsheetml/2006/main" count="35" uniqueCount="35">
  <si>
    <t>Total Monthly Clicks</t>
  </si>
  <si>
    <t>Estimated Average Cost Per Click (CPC)</t>
  </si>
  <si>
    <t>Conversion Rate (%)</t>
  </si>
  <si>
    <t>Average Profit Per Conversion ($)</t>
  </si>
  <si>
    <t>Monthly Cost</t>
  </si>
  <si>
    <t># of Conversions</t>
  </si>
  <si>
    <t>Projected Profit</t>
  </si>
  <si>
    <t>ROI</t>
  </si>
  <si>
    <t>Revenue</t>
  </si>
  <si>
    <t>Ad Spend</t>
  </si>
  <si>
    <t>Return on Ad Spend</t>
  </si>
  <si>
    <t>Cost of Goods Sold</t>
  </si>
  <si>
    <t>Gross Revenue</t>
  </si>
  <si>
    <t>Total Fixed Costs</t>
  </si>
  <si>
    <t>Net Profit</t>
  </si>
  <si>
    <t>Your Monthly PPC Budget</t>
  </si>
  <si>
    <t>How Much is Your Avg Product/Service</t>
  </si>
  <si>
    <t>How Much Profit Per Product/Service Do You Make</t>
  </si>
  <si>
    <t>Estimate Cost Per Click (CPC)</t>
  </si>
  <si>
    <t>Conversion %</t>
  </si>
  <si>
    <t>Clicks Per Month</t>
  </si>
  <si>
    <t>New Clients Per Month</t>
  </si>
  <si>
    <t>Monthly Revenue</t>
  </si>
  <si>
    <t>Monthly Net Profit</t>
  </si>
  <si>
    <t>Estimated Cost to Aquire Customer</t>
  </si>
  <si>
    <t>Pre-Advertising Profit Per Sale:</t>
  </si>
  <si>
    <t>Post Advertising Profit per Sale:</t>
  </si>
  <si>
    <t>Return on Investment (ROI):</t>
  </si>
  <si>
    <t>Return on Ad Spend (ROAS):</t>
  </si>
  <si>
    <t xml:space="preserve">Every dollar Spent on Advertising Returns : </t>
  </si>
  <si>
    <t>ROI Calculator #1</t>
  </si>
  <si>
    <t>ROI Calculator #2</t>
  </si>
  <si>
    <t>ROI Calculator #3</t>
  </si>
  <si>
    <t>*http://tools.seobook.com/ppc-tools/calculators/roi.html</t>
  </si>
  <si>
    <t>*http://willmarlow.com/keyword-return-on-investment-calculator/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</si>
</sst>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Protection="1">
      <protection locked="0"/>
    </xf>
    <xf numFmtId="10" fontId="0" fillId="0" borderId="0" xfId="2" applyNumberFormat="1" applyFont="1" applyProtection="1">
      <protection locked="0"/>
    </xf>
    <xf numFmtId="0" fontId="0" fillId="2" borderId="1" xfId="0" applyFill="1" applyBorder="1" applyProtection="1">
      <protection locked="0"/>
    </xf>
    <xf numFmtId="0" fontId="3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9" fontId="0" fillId="0" borderId="0" xfId="2" applyNumberFormat="1" applyFont="1" applyProtection="1">
      <protection locked="0"/>
    </xf>
    <xf numFmtId="9" fontId="0" fillId="0" borderId="0" xfId="2" applyNumberFormat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9" fontId="0" fillId="0" borderId="0" xfId="2" applyFont="1" applyProtection="1">
      <protection locked="0"/>
    </xf>
    <xf numFmtId="165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44" fontId="0" fillId="2" borderId="1" xfId="0" applyNumberFormat="1" applyFill="1" applyBorder="1" applyProtection="1"/>
    <xf numFmtId="0" fontId="0" fillId="2" borderId="1" xfId="0" applyFill="1" applyBorder="1" applyProtection="1"/>
    <xf numFmtId="10" fontId="0" fillId="2" borderId="1" xfId="2" applyNumberFormat="1" applyFont="1" applyFill="1" applyBorder="1" applyProtection="1"/>
    <xf numFmtId="164" fontId="0" fillId="2" borderId="1" xfId="1" applyNumberFormat="1" applyFont="1" applyFill="1" applyBorder="1" applyProtection="1"/>
    <xf numFmtId="1" fontId="0" fillId="2" borderId="1" xfId="0" applyNumberFormat="1" applyFill="1" applyBorder="1" applyProtection="1"/>
    <xf numFmtId="2" fontId="0" fillId="2" borderId="1" xfId="0" applyNumberFormat="1" applyFill="1" applyBorder="1" applyProtection="1"/>
    <xf numFmtId="9" fontId="0" fillId="2" borderId="1" xfId="2" applyNumberFormat="1" applyFont="1" applyFill="1" applyBorder="1" applyProtection="1"/>
    <xf numFmtId="9" fontId="0" fillId="2" borderId="1" xfId="2" applyFont="1" applyFill="1" applyBorder="1" applyProtection="1"/>
    <xf numFmtId="44" fontId="0" fillId="2" borderId="1" xfId="1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abSelected="1" workbookViewId="0">
      <selection activeCell="F14" sqref="F14"/>
    </sheetView>
  </sheetViews>
  <sheetFormatPr defaultRowHeight="15" x14ac:dyDescent="0.25"/>
  <cols>
    <col min="1" max="1" width="1" style="1" customWidth="1"/>
    <col min="2" max="2" width="46.85546875" style="1" customWidth="1"/>
    <col min="3" max="3" width="13.42578125" style="1" customWidth="1"/>
    <col min="4" max="4" width="13.140625" style="1" customWidth="1"/>
    <col min="5" max="5" width="10.5703125" style="1" customWidth="1"/>
    <col min="6" max="6" width="11.28515625" style="1" customWidth="1"/>
    <col min="7" max="7" width="10.5703125" style="1" customWidth="1"/>
    <col min="8" max="16384" width="9.140625" style="1"/>
  </cols>
  <sheetData>
    <row r="2" spans="2:3" ht="18.75" x14ac:dyDescent="0.3">
      <c r="B2" s="2" t="s">
        <v>30</v>
      </c>
      <c r="C2" s="3"/>
    </row>
    <row r="3" spans="2:3" ht="6" customHeight="1" x14ac:dyDescent="0.3">
      <c r="B3" s="4"/>
    </row>
    <row r="4" spans="2:3" x14ac:dyDescent="0.25">
      <c r="B4" s="1" t="s">
        <v>0</v>
      </c>
      <c r="C4" s="1">
        <v>100</v>
      </c>
    </row>
    <row r="5" spans="2:3" x14ac:dyDescent="0.25">
      <c r="B5" s="1" t="s">
        <v>1</v>
      </c>
      <c r="C5" s="5">
        <v>1</v>
      </c>
    </row>
    <row r="6" spans="2:3" x14ac:dyDescent="0.25">
      <c r="B6" s="1" t="s">
        <v>2</v>
      </c>
      <c r="C6" s="6">
        <v>5.5E-2</v>
      </c>
    </row>
    <row r="7" spans="2:3" x14ac:dyDescent="0.25">
      <c r="B7" s="1" t="s">
        <v>3</v>
      </c>
      <c r="C7" s="5">
        <v>100</v>
      </c>
    </row>
    <row r="8" spans="2:3" ht="6" customHeight="1" x14ac:dyDescent="0.25"/>
    <row r="9" spans="2:3" x14ac:dyDescent="0.25">
      <c r="B9" s="7" t="s">
        <v>4</v>
      </c>
      <c r="C9" s="18">
        <f>SUM(C4*C5)</f>
        <v>100</v>
      </c>
    </row>
    <row r="10" spans="2:3" x14ac:dyDescent="0.25">
      <c r="B10" s="7" t="s">
        <v>5</v>
      </c>
      <c r="C10" s="19">
        <f>SUM(C4*C6)</f>
        <v>5.5</v>
      </c>
    </row>
    <row r="11" spans="2:3" x14ac:dyDescent="0.25">
      <c r="B11" s="7" t="s">
        <v>6</v>
      </c>
      <c r="C11" s="18">
        <f>SUM((C10*C7)-C9)</f>
        <v>450</v>
      </c>
    </row>
    <row r="12" spans="2:3" x14ac:dyDescent="0.25">
      <c r="B12" s="7" t="s">
        <v>7</v>
      </c>
      <c r="C12" s="20">
        <f>SUM(C11/C9)</f>
        <v>4.5</v>
      </c>
    </row>
    <row r="13" spans="2:3" x14ac:dyDescent="0.25">
      <c r="B13" s="8" t="s">
        <v>33</v>
      </c>
    </row>
    <row r="16" spans="2:3" ht="18.75" x14ac:dyDescent="0.3">
      <c r="B16" s="2" t="s">
        <v>31</v>
      </c>
      <c r="C16" s="3"/>
    </row>
    <row r="17" spans="2:6" ht="6" customHeight="1" x14ac:dyDescent="0.3">
      <c r="B17" s="4"/>
    </row>
    <row r="18" spans="2:6" x14ac:dyDescent="0.25">
      <c r="B18" s="1" t="s">
        <v>8</v>
      </c>
      <c r="C18" s="9">
        <v>100000</v>
      </c>
      <c r="D18" s="10"/>
    </row>
    <row r="19" spans="2:6" x14ac:dyDescent="0.25">
      <c r="B19" s="1" t="s">
        <v>9</v>
      </c>
      <c r="C19" s="9">
        <v>10000</v>
      </c>
      <c r="D19" s="11"/>
      <c r="F19" s="12"/>
    </row>
    <row r="20" spans="2:6" x14ac:dyDescent="0.25">
      <c r="B20" s="13" t="s">
        <v>10</v>
      </c>
      <c r="C20" s="21">
        <f>SUM(C18-C19)</f>
        <v>90000</v>
      </c>
      <c r="D20" s="10"/>
    </row>
    <row r="21" spans="2:6" x14ac:dyDescent="0.25">
      <c r="B21" s="1" t="s">
        <v>11</v>
      </c>
      <c r="C21" s="9">
        <v>20000</v>
      </c>
      <c r="D21" s="10"/>
    </row>
    <row r="22" spans="2:6" x14ac:dyDescent="0.25">
      <c r="B22" s="13" t="s">
        <v>12</v>
      </c>
      <c r="C22" s="21">
        <f>SUM(C20-C21)</f>
        <v>70000</v>
      </c>
      <c r="D22" s="10"/>
    </row>
    <row r="23" spans="2:6" x14ac:dyDescent="0.25">
      <c r="B23" s="1" t="s">
        <v>13</v>
      </c>
      <c r="C23" s="9">
        <v>2000</v>
      </c>
      <c r="D23" s="10"/>
    </row>
    <row r="24" spans="2:6" x14ac:dyDescent="0.25">
      <c r="B24" s="13" t="s">
        <v>14</v>
      </c>
      <c r="C24" s="21">
        <f>SUM(C22-C23)</f>
        <v>68000</v>
      </c>
      <c r="D24" s="10"/>
    </row>
    <row r="25" spans="2:6" x14ac:dyDescent="0.25">
      <c r="C25" s="9"/>
    </row>
    <row r="28" spans="2:6" ht="18.75" x14ac:dyDescent="0.3">
      <c r="B28" s="2" t="s">
        <v>32</v>
      </c>
      <c r="C28" s="3"/>
    </row>
    <row r="29" spans="2:6" ht="6" customHeight="1" x14ac:dyDescent="0.3">
      <c r="B29" s="4"/>
    </row>
    <row r="30" spans="2:6" x14ac:dyDescent="0.25">
      <c r="B30" s="1" t="s">
        <v>15</v>
      </c>
      <c r="C30" s="9">
        <v>2000</v>
      </c>
    </row>
    <row r="31" spans="2:6" x14ac:dyDescent="0.25">
      <c r="B31" s="1" t="s">
        <v>16</v>
      </c>
      <c r="C31" s="9">
        <v>250</v>
      </c>
    </row>
    <row r="32" spans="2:6" x14ac:dyDescent="0.25">
      <c r="B32" s="1" t="s">
        <v>17</v>
      </c>
      <c r="C32" s="14">
        <v>0.5</v>
      </c>
    </row>
    <row r="33" spans="2:10" x14ac:dyDescent="0.25">
      <c r="B33" s="1" t="s">
        <v>18</v>
      </c>
      <c r="C33" s="5">
        <v>1.25</v>
      </c>
      <c r="D33" s="15"/>
    </row>
    <row r="34" spans="2:10" x14ac:dyDescent="0.25">
      <c r="B34" s="1" t="s">
        <v>19</v>
      </c>
      <c r="C34" s="6">
        <v>1.4999999999999999E-2</v>
      </c>
      <c r="E34" s="15"/>
      <c r="F34" s="12"/>
    </row>
    <row r="35" spans="2:10" x14ac:dyDescent="0.25">
      <c r="F35" s="12"/>
    </row>
    <row r="36" spans="2:10" x14ac:dyDescent="0.25">
      <c r="B36" s="7" t="s">
        <v>20</v>
      </c>
      <c r="C36" s="22">
        <f>SUM(C30/C33)</f>
        <v>1600</v>
      </c>
    </row>
    <row r="37" spans="2:10" x14ac:dyDescent="0.25">
      <c r="B37" s="7" t="s">
        <v>21</v>
      </c>
      <c r="C37" s="23">
        <f>SUM(C36*C34)</f>
        <v>24</v>
      </c>
    </row>
    <row r="38" spans="2:10" x14ac:dyDescent="0.25">
      <c r="B38" s="7" t="s">
        <v>22</v>
      </c>
      <c r="C38" s="18">
        <f>SUM(C31*C37)</f>
        <v>6000</v>
      </c>
      <c r="F38" s="12"/>
      <c r="H38" s="12"/>
    </row>
    <row r="39" spans="2:10" x14ac:dyDescent="0.25">
      <c r="B39" s="7" t="s">
        <v>23</v>
      </c>
      <c r="C39" s="18">
        <f>SUM(C38-C30-(C37*C31*(100%-C32)))</f>
        <v>1000</v>
      </c>
      <c r="F39" s="16"/>
    </row>
    <row r="40" spans="2:10" x14ac:dyDescent="0.25">
      <c r="B40" s="7" t="s">
        <v>24</v>
      </c>
      <c r="C40" s="18">
        <f>SUM(C30/C37)</f>
        <v>83.333333333333329</v>
      </c>
    </row>
    <row r="41" spans="2:10" x14ac:dyDescent="0.25">
      <c r="B41" s="7" t="s">
        <v>25</v>
      </c>
      <c r="C41" s="18">
        <f>SUM(C31*C32)</f>
        <v>125</v>
      </c>
      <c r="J41" s="14"/>
    </row>
    <row r="42" spans="2:10" x14ac:dyDescent="0.25">
      <c r="B42" s="7" t="s">
        <v>26</v>
      </c>
      <c r="C42" s="18">
        <f>SUM(C41-C40)</f>
        <v>41.666666666666671</v>
      </c>
    </row>
    <row r="43" spans="2:10" x14ac:dyDescent="0.25">
      <c r="B43" s="7" t="s">
        <v>27</v>
      </c>
      <c r="C43" s="24">
        <f>SUM((C42*C37)/C30)</f>
        <v>0.50000000000000011</v>
      </c>
      <c r="G43" s="14"/>
    </row>
    <row r="44" spans="2:10" x14ac:dyDescent="0.25">
      <c r="B44" s="7" t="s">
        <v>28</v>
      </c>
      <c r="C44" s="25">
        <f>SUM(C43+1)</f>
        <v>1.5</v>
      </c>
      <c r="F44" s="5"/>
    </row>
    <row r="45" spans="2:10" x14ac:dyDescent="0.25">
      <c r="B45" s="7" t="s">
        <v>29</v>
      </c>
      <c r="C45" s="26">
        <f>SUM(1*C44)</f>
        <v>1.5</v>
      </c>
    </row>
    <row r="46" spans="2:10" x14ac:dyDescent="0.25">
      <c r="B46" s="8" t="s">
        <v>34</v>
      </c>
      <c r="C46" s="17"/>
    </row>
    <row r="47" spans="2:10" x14ac:dyDescent="0.25">
      <c r="C47" s="16"/>
    </row>
    <row r="48" spans="2:10" x14ac:dyDescent="0.25">
      <c r="H48" s="14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Mancini</dc:creator>
  <cp:lastModifiedBy>Mike Mancini</cp:lastModifiedBy>
  <dcterms:created xsi:type="dcterms:W3CDTF">2017-02-02T17:36:45Z</dcterms:created>
  <dcterms:modified xsi:type="dcterms:W3CDTF">2017-02-02T17:48:00Z</dcterms:modified>
</cp:coreProperties>
</file>